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12240" activeTab="0"/>
  </bookViews>
  <sheets>
    <sheet name="Лист1" sheetId="1" r:id="rId1"/>
  </sheets>
  <definedNames>
    <definedName name="_xlnm.Print_Area" localSheetId="0">'Лист1'!$A$1:$G$104</definedName>
  </definedNames>
  <calcPr fullCalcOnLoad="1"/>
</workbook>
</file>

<file path=xl/sharedStrings.xml><?xml version="1.0" encoding="utf-8"?>
<sst xmlns="http://schemas.openxmlformats.org/spreadsheetml/2006/main" count="119" uniqueCount="111">
  <si>
    <t xml:space="preserve">Москва и МО </t>
  </si>
  <si>
    <t xml:space="preserve">                                                                                                 </t>
  </si>
  <si>
    <t>Доставка от 2-х кег и 3-х упаковок по Москве и МО!!!</t>
  </si>
  <si>
    <t>Индивидуальный подход и лучшие условия!</t>
  </si>
  <si>
    <t>НАИМЕНОВАНИЕ</t>
  </si>
  <si>
    <t>кол-во литров в кеге</t>
  </si>
  <si>
    <t>цена за литр</t>
  </si>
  <si>
    <t>цена за кегу</t>
  </si>
  <si>
    <t>ТОМСКОЕ ПИВО (г.Томск)</t>
  </si>
  <si>
    <t xml:space="preserve">  КРЮГЕР КЛАССИЧЕСКОЕ светлое  / алк. 5%, пл. 12%</t>
  </si>
  <si>
    <t xml:space="preserve">  КРЮГЕР БАРХАТНОЕ тёмное / алк. 4.1%, пл. 12%</t>
  </si>
  <si>
    <t xml:space="preserve">  ЧЕШСКИЙ ДЖБАНЕК светлое  / алк. 4.5%, пл. 12%</t>
  </si>
  <si>
    <t xml:space="preserve">  ЖИГУЛЁВСКОЕ светлое  / алк. 4.2%, пл. 11%</t>
  </si>
  <si>
    <t xml:space="preserve">  КВАС БЛАГОДЕЙ ТРАДИЦИОННЫЙ</t>
  </si>
  <si>
    <t>БОЧКАРИ (с. Бочкари Алтайский край)</t>
  </si>
  <si>
    <t xml:space="preserve">  АЛЬШТАЙНЕР светлое нефильтр.  / алк. 4.5%, пл. 12%</t>
  </si>
  <si>
    <t xml:space="preserve">  АЛЬШТАЙНЕР Голд светлое / алк. 4.5%, пл. 12%</t>
  </si>
  <si>
    <t xml:space="preserve">  БАВАРСКОЕ светлое/    алк. 4,5%, пл. 12%</t>
  </si>
  <si>
    <t xml:space="preserve">  АНДРЕИЧ  / алк. 4.5%, пл. 12%</t>
  </si>
  <si>
    <t xml:space="preserve">  ЧЕШСКОЕ ОРИГИНАЛЬНОЕ  / алк. 5.0%, пл.13%</t>
  </si>
  <si>
    <t xml:space="preserve">  ЧЕШСКОЕ НЕФИЛЬТРОВАННОЕ/  алк. 5.0%, пл. 13%</t>
  </si>
  <si>
    <t xml:space="preserve">  ЧЕШСКОЕ ЗЛАТО / алк. 4.4%, пл. 13%</t>
  </si>
  <si>
    <t xml:space="preserve">  ИРЛАНДСКИЙ ЭЛЬ тёмное / алк. 7.2%, пл. 16%</t>
  </si>
  <si>
    <t xml:space="preserve">  ЖИВОЕ ПИВО нефильтрованное / алк. 5.0%, пл. 13%</t>
  </si>
  <si>
    <t xml:space="preserve">  ТАРХУН ЛИМОНАД </t>
  </si>
  <si>
    <t>ВОЛЧИХА (с.Волчиха Алтайский край)</t>
  </si>
  <si>
    <t xml:space="preserve">  ТАРХУН ЛИМОНАД двойной сироп</t>
  </si>
  <si>
    <t xml:space="preserve">  ГРУШЕВЫЙ ЛИМОНАД</t>
  </si>
  <si>
    <t xml:space="preserve">  СИТРО ЛИМОНАД</t>
  </si>
  <si>
    <t>МЕДОВУХА (Алтайский край)</t>
  </si>
  <si>
    <t xml:space="preserve">  МЕДОВУХА вишневая "ЗОЛОТАЯ ЧАРКА"</t>
  </si>
  <si>
    <t xml:space="preserve">  МЕДОВУХА смородина "ЗОЛОТАЯ ЧАРКА"</t>
  </si>
  <si>
    <t xml:space="preserve">  МЕДОВУХА "ЗОЛОТАЯ ЧАРКА"</t>
  </si>
  <si>
    <t>БЕЛОРУССКОЕ ПИВО (г. Брест Республика беларусь)</t>
  </si>
  <si>
    <t>БЕЛОВЕЖСКОЕ светлое / алк. 3.7%, пл.10%</t>
  </si>
  <si>
    <t>СТАВКА светлое  / алк. 4.2%, пл.11%</t>
  </si>
  <si>
    <t>УГЛЕКИСЛОТА</t>
  </si>
  <si>
    <t xml:space="preserve">  УГЛЕКИСЛОТА (40 л.)</t>
  </si>
  <si>
    <t>УПАКОВКА</t>
  </si>
  <si>
    <t xml:space="preserve">  ПЭТ БУТЫЛКА 0.5 литра  (100 шт/ упак)</t>
  </si>
  <si>
    <t xml:space="preserve">  ПЭТ БУТЫЛКА 1.0 литра  (60 шт/ упак)</t>
  </si>
  <si>
    <t xml:space="preserve">  ПЭТ БУТЫЛКА 1.5 литра  (100 шт/ упак)</t>
  </si>
  <si>
    <t xml:space="preserve">  ПЭТ БУТЫЛКА 2.0 литра  (35 шт/ упак)</t>
  </si>
  <si>
    <t xml:space="preserve">  КОЛПАЧЁК 2-х комп. (5000 шт/упак)</t>
  </si>
  <si>
    <t xml:space="preserve">  РУЧКА-ДЕРЖАТЕЛЬ (пластиковая) (2000 шт/упак)</t>
  </si>
  <si>
    <t xml:space="preserve">  Пакет-майка фирменный "Крюгер" (очень плотный)</t>
  </si>
  <si>
    <t>Марка</t>
  </si>
  <si>
    <t>Сорт</t>
  </si>
  <si>
    <t>кол.в уп.</t>
  </si>
  <si>
    <t>Цена бут.           c НДС</t>
  </si>
  <si>
    <t>ГОСТ стекло 0,5 л.</t>
  </si>
  <si>
    <t>"Жигулёвское"</t>
  </si>
  <si>
    <t>"Бархатное"</t>
  </si>
  <si>
    <t>"Рижское"</t>
  </si>
  <si>
    <t>"Фирменное Жигулёвское"</t>
  </si>
  <si>
    <t>"Ячменное фирменное"</t>
  </si>
  <si>
    <t>«Сильное»</t>
  </si>
  <si>
    <t>ПЭТ 1,5 л</t>
  </si>
  <si>
    <t>Чешский Джбанек</t>
  </si>
  <si>
    <t>0,5 л. ст./бут.</t>
  </si>
  <si>
    <t>1,5 л. ПЭТ</t>
  </si>
  <si>
    <t>3,0 л. ПЭТ</t>
  </si>
  <si>
    <t>"Дарк энд блэк"  тёмное 0,5 ст.</t>
  </si>
  <si>
    <t>"Дарк энд блэк"  чёрное 0,5 ст.</t>
  </si>
  <si>
    <t>КРЮГЕР</t>
  </si>
  <si>
    <t>Традиционный 1,5 л. ПЭТ</t>
  </si>
  <si>
    <t>Окрошечный  1,5 л. ПЭТ</t>
  </si>
  <si>
    <t>Традиционный 2,0 л. ПЭТ</t>
  </si>
  <si>
    <t>Окрошечный  2,0 л. ПЭТ</t>
  </si>
  <si>
    <t>БОЧКАРИ</t>
  </si>
  <si>
    <t>Ирландский Эль 1,5л. ПЭТ</t>
  </si>
  <si>
    <t>Чешское оригинальное 1,5л. ПЭТ</t>
  </si>
  <si>
    <t>Бочкари Живое 1,5 л. ПЭТ</t>
  </si>
  <si>
    <t>Пражская Крепость 1,5 л ПЭТ</t>
  </si>
  <si>
    <t>Альтштайнер Голд 1,5 л ПЭТ</t>
  </si>
  <si>
    <t>Баварское 1,5 л ПЭТ</t>
  </si>
  <si>
    <t>МЕДОВУХА "ЗОЛОТАЯ ЧАРКА"</t>
  </si>
  <si>
    <t>Мускатная 0,5 л. пэт</t>
  </si>
  <si>
    <t>Мятная 0,5 л. пэт</t>
  </si>
  <si>
    <t>Мускатная 1,0 л. ПЭТ</t>
  </si>
  <si>
    <t>Мятная 1,0 л. ПЭТ</t>
  </si>
  <si>
    <t>Вишнёвая 1,0 л. ПЭТ</t>
  </si>
  <si>
    <t>не газированная 0,5 л. ПЭТ</t>
  </si>
  <si>
    <t>не газированная 1,5 л. ПЭТ</t>
  </si>
  <si>
    <t>газированная 0,5 л. ПЭТ</t>
  </si>
  <si>
    <t>газированная 1,0 л. ПЭТ</t>
  </si>
  <si>
    <t>газированная 1,5 л. ПЭТ</t>
  </si>
  <si>
    <t>Грушевый 1,5 л. ПЭТ</t>
  </si>
  <si>
    <t>Экстро-Ситро 1,5 л. ПЭТ</t>
  </si>
  <si>
    <t>Черника 1,5 л. ПЭТ</t>
  </si>
  <si>
    <t>Брусника 1,5 л. ПЭТ</t>
  </si>
  <si>
    <t>Клюква 1,5 л. ПЭТ</t>
  </si>
  <si>
    <t>Тархун 1,5 л. ПЭТ</t>
  </si>
  <si>
    <t>годен, дней</t>
  </si>
  <si>
    <t>Цена упак. c НДС</t>
  </si>
  <si>
    <t>ГОСТ ПЭТ 1,5 л.</t>
  </si>
  <si>
    <t xml:space="preserve">КВАС "БЛАГОДЕЙ" </t>
  </si>
  <si>
    <t>ГОСТ  ПЭТ 3 л.</t>
  </si>
  <si>
    <r>
      <t xml:space="preserve">Минеральная </t>
    </r>
    <r>
      <rPr>
        <b/>
        <i/>
        <sz val="10"/>
        <color indexed="62"/>
        <rFont val="Arial"/>
        <family val="2"/>
      </rPr>
      <t>Артезианская</t>
    </r>
    <r>
      <rPr>
        <b/>
        <sz val="10"/>
        <color indexed="8"/>
        <rFont val="Arial"/>
        <family val="2"/>
      </rPr>
      <t xml:space="preserve"> вода "КАСМАЛИНСКАЯ"</t>
    </r>
  </si>
  <si>
    <t>www.pivnoidvor.ru   zakaz@pivnoidvor.ru   info@pivnoidvor.ru</t>
  </si>
  <si>
    <r>
      <t>DARK</t>
    </r>
    <r>
      <rPr>
        <b/>
        <sz val="10"/>
        <color indexed="8"/>
        <rFont val="Arial"/>
        <family val="2"/>
      </rPr>
      <t xml:space="preserve"> &amp; BLACK</t>
    </r>
  </si>
  <si>
    <r>
      <t xml:space="preserve">Лимонад </t>
    </r>
    <r>
      <rPr>
        <b/>
        <i/>
        <sz val="10"/>
        <color indexed="8"/>
        <rFont val="Arial"/>
        <family val="2"/>
      </rPr>
      <t>на натуральном сиропе</t>
    </r>
  </si>
  <si>
    <t xml:space="preserve">  ЭЛЬ ШЕМРОК темное крепкое / алк. 6.2%, пл. 16%</t>
  </si>
  <si>
    <t xml:space="preserve">  РИЖСКОЕ ФИРМЕННОЕ светлое / алк. 4%, пл. 10%</t>
  </si>
  <si>
    <t>НОВИНКА! АМБЕРС светлое нф.  / алк. 4.5%, пл. 12%</t>
  </si>
  <si>
    <t>Новинки
стекло 0,5 л.</t>
  </si>
  <si>
    <t>Крюгер "Premium Рils" 0,5 ст.</t>
  </si>
  <si>
    <t>Крюгер "мягкое" 0,5 ст.</t>
  </si>
  <si>
    <t>Крюгер "традиционное" 0,5 ст.</t>
  </si>
  <si>
    <t>Крюгер "мягкое" 1,5 л. ПЭТ</t>
  </si>
  <si>
    <t>Крюгер "традиционное" 1,5 л. ПЭТ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</si>
</sst>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sz val="11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i/>
      <sz val="9"/>
      <color indexed="62"/>
      <name val="Arial"/>
      <family val="2"/>
    </font>
    <font>
      <b/>
      <i/>
      <sz val="9"/>
      <color indexed="17"/>
      <name val="Arial"/>
      <family val="2"/>
    </font>
    <font>
      <b/>
      <i/>
      <sz val="9"/>
      <color indexed="36"/>
      <name val="Arial"/>
      <family val="2"/>
    </font>
    <font>
      <b/>
      <sz val="9"/>
      <color indexed="53"/>
      <name val="Arial"/>
      <family val="2"/>
    </font>
    <font>
      <b/>
      <sz val="9"/>
      <color indexed="36"/>
      <name val="Arial"/>
      <family val="2"/>
    </font>
    <font>
      <b/>
      <sz val="9"/>
      <color indexed="17"/>
      <name val="Arial"/>
      <family val="2"/>
    </font>
    <font>
      <b/>
      <i/>
      <sz val="10"/>
      <color indexed="62"/>
      <name val="Arial"/>
      <family val="2"/>
    </font>
    <font>
      <sz val="9"/>
      <color indexed="8"/>
      <name val="Calibri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57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7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17375D"/>
      <name val="Arial"/>
      <family val="2"/>
    </font>
    <font>
      <b/>
      <sz val="9"/>
      <color rgb="FF000000"/>
      <name val="Arial"/>
      <family val="2"/>
    </font>
    <font>
      <b/>
      <sz val="9"/>
      <color rgb="FFC00000"/>
      <name val="Arial"/>
      <family val="2"/>
    </font>
    <font>
      <b/>
      <sz val="9"/>
      <color rgb="FF4F6228"/>
      <name val="Arial"/>
      <family val="2"/>
    </font>
    <font>
      <b/>
      <i/>
      <sz val="9"/>
      <color rgb="FF538ED5"/>
      <name val="Arial"/>
      <family val="2"/>
    </font>
    <font>
      <b/>
      <i/>
      <sz val="9"/>
      <color rgb="FF008000"/>
      <name val="Arial"/>
      <family val="2"/>
    </font>
    <font>
      <b/>
      <i/>
      <sz val="9"/>
      <color rgb="FF7030A0"/>
      <name val="Arial"/>
      <family val="2"/>
    </font>
    <font>
      <b/>
      <sz val="9"/>
      <color theme="1"/>
      <name val="Arial"/>
      <family val="2"/>
    </font>
    <font>
      <b/>
      <sz val="9"/>
      <color rgb="FFF79646"/>
      <name val="Arial"/>
      <family val="2"/>
    </font>
    <font>
      <b/>
      <sz val="9"/>
      <color rgb="FF60497B"/>
      <name val="Arial"/>
      <family val="2"/>
    </font>
    <font>
      <b/>
      <sz val="9"/>
      <color rgb="FF953735"/>
      <name val="Arial"/>
      <family val="2"/>
    </font>
    <font>
      <b/>
      <sz val="9"/>
      <color rgb="FF00B050"/>
      <name val="Arial"/>
      <family val="2"/>
    </font>
    <font>
      <sz val="9"/>
      <color theme="1"/>
      <name val="Calibri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rgb="FF333333"/>
      <name val="Arial"/>
      <family val="2"/>
    </font>
    <font>
      <b/>
      <i/>
      <sz val="10"/>
      <color rgb="FF333333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333333"/>
      <name val="Arial"/>
      <family val="2"/>
    </font>
    <font>
      <b/>
      <sz val="10"/>
      <color rgb="FF008000"/>
      <name val="Arial"/>
      <family val="2"/>
    </font>
    <font>
      <b/>
      <sz val="10"/>
      <color rgb="FF993300"/>
      <name val="Arial"/>
      <family val="2"/>
    </font>
    <font>
      <b/>
      <sz val="10"/>
      <color rgb="FF4F6228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rgb="FF974807"/>
      <name val="Arial"/>
      <family val="2"/>
    </font>
    <font>
      <i/>
      <sz val="10"/>
      <color theme="1"/>
      <name val="Arial"/>
      <family val="2"/>
    </font>
    <font>
      <b/>
      <u val="single"/>
      <sz val="10"/>
      <color rgb="FF0000FF"/>
      <name val="Arial"/>
      <family val="2"/>
    </font>
    <font>
      <b/>
      <sz val="10"/>
      <color rgb="FF000000"/>
      <name val="Times New Roman"/>
      <family val="1"/>
    </font>
    <font>
      <b/>
      <i/>
      <sz val="12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89" fillId="35" borderId="10" xfId="0" applyFont="1" applyFill="1" applyBorder="1" applyAlignment="1">
      <alignment horizontal="center" vertical="center"/>
    </xf>
    <xf numFmtId="0" fontId="87" fillId="35" borderId="10" xfId="0" applyFont="1" applyFill="1" applyBorder="1" applyAlignment="1">
      <alignment horizontal="center" vertical="center"/>
    </xf>
    <xf numFmtId="0" fontId="89" fillId="36" borderId="10" xfId="0" applyFont="1" applyFill="1" applyBorder="1" applyAlignment="1">
      <alignment horizontal="center" vertical="center"/>
    </xf>
    <xf numFmtId="0" fontId="87" fillId="36" borderId="10" xfId="0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83" fillId="0" borderId="0" xfId="0" applyFont="1" applyAlignment="1">
      <alignment wrapText="1"/>
    </xf>
    <xf numFmtId="0" fontId="0" fillId="0" borderId="0" xfId="0" applyFont="1" applyAlignment="1">
      <alignment/>
    </xf>
    <xf numFmtId="164" fontId="67" fillId="36" borderId="10" xfId="0" applyNumberFormat="1" applyFont="1" applyFill="1" applyBorder="1" applyAlignment="1">
      <alignment horizontal="center" vertical="center" wrapText="1"/>
    </xf>
    <xf numFmtId="164" fontId="90" fillId="34" borderId="10" xfId="0" applyNumberFormat="1" applyFont="1" applyFill="1" applyBorder="1" applyAlignment="1">
      <alignment horizontal="center" vertical="center" wrapText="1"/>
    </xf>
    <xf numFmtId="164" fontId="67" fillId="34" borderId="10" xfId="0" applyNumberFormat="1" applyFont="1" applyFill="1" applyBorder="1" applyAlignment="1">
      <alignment horizontal="center" vertical="center" wrapText="1"/>
    </xf>
    <xf numFmtId="164" fontId="67" fillId="35" borderId="10" xfId="0" applyNumberFormat="1" applyFont="1" applyFill="1" applyBorder="1" applyAlignment="1">
      <alignment horizontal="center" vertical="center" wrapText="1"/>
    </xf>
    <xf numFmtId="164" fontId="67" fillId="0" borderId="10" xfId="0" applyNumberFormat="1" applyFont="1" applyBorder="1" applyAlignment="1">
      <alignment horizontal="center" vertical="center" wrapText="1"/>
    </xf>
    <xf numFmtId="0" fontId="88" fillId="37" borderId="10" xfId="0" applyFont="1" applyFill="1" applyBorder="1" applyAlignment="1">
      <alignment horizontal="center" vertical="center"/>
    </xf>
    <xf numFmtId="0" fontId="82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0" fontId="91" fillId="38" borderId="10" xfId="0" applyFont="1" applyFill="1" applyBorder="1" applyAlignment="1">
      <alignment horizontal="center" vertical="center" wrapText="1"/>
    </xf>
    <xf numFmtId="8" fontId="67" fillId="0" borderId="10" xfId="0" applyNumberFormat="1" applyFont="1" applyBorder="1" applyAlignment="1">
      <alignment horizontal="center" vertical="center" wrapText="1"/>
    </xf>
    <xf numFmtId="0" fontId="92" fillId="38" borderId="10" xfId="0" applyFont="1" applyFill="1" applyBorder="1" applyAlignment="1">
      <alignment horizontal="center" vertical="top" wrapText="1"/>
    </xf>
    <xf numFmtId="0" fontId="91" fillId="39" borderId="10" xfId="0" applyFont="1" applyFill="1" applyBorder="1" applyAlignment="1">
      <alignment horizontal="center" vertical="top" wrapText="1"/>
    </xf>
    <xf numFmtId="0" fontId="93" fillId="34" borderId="10" xfId="0" applyFont="1" applyFill="1" applyBorder="1" applyAlignment="1">
      <alignment horizontal="center" vertical="center" wrapText="1"/>
    </xf>
    <xf numFmtId="0" fontId="94" fillId="34" borderId="10" xfId="0" applyFont="1" applyFill="1" applyBorder="1" applyAlignment="1">
      <alignment horizontal="center" vertical="center" wrapText="1"/>
    </xf>
    <xf numFmtId="0" fontId="95" fillId="34" borderId="10" xfId="0" applyFont="1" applyFill="1" applyBorder="1" applyAlignment="1">
      <alignment horizontal="center" vertical="center" wrapText="1"/>
    </xf>
    <xf numFmtId="0" fontId="89" fillId="34" borderId="10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96" fillId="36" borderId="10" xfId="0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center" vertical="center" wrapText="1"/>
    </xf>
    <xf numFmtId="0" fontId="98" fillId="34" borderId="10" xfId="0" applyFont="1" applyFill="1" applyBorder="1" applyAlignment="1">
      <alignment horizontal="center" vertical="center" wrapText="1"/>
    </xf>
    <xf numFmtId="0" fontId="91" fillId="38" borderId="10" xfId="0" applyFont="1" applyFill="1" applyBorder="1" applyAlignment="1">
      <alignment horizontal="center" vertical="top" wrapText="1"/>
    </xf>
    <xf numFmtId="0" fontId="97" fillId="0" borderId="10" xfId="0" applyFont="1" applyBorder="1" applyAlignment="1">
      <alignment horizontal="left" vertical="center" wrapText="1"/>
    </xf>
    <xf numFmtId="0" fontId="99" fillId="0" borderId="0" xfId="0" applyFont="1" applyAlignment="1">
      <alignment horizontal="right"/>
    </xf>
    <xf numFmtId="0" fontId="100" fillId="0" borderId="0" xfId="0" applyFont="1" applyAlignment="1">
      <alignment horizontal="left"/>
    </xf>
    <xf numFmtId="0" fontId="101" fillId="0" borderId="14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left" vertical="center" wrapText="1"/>
    </xf>
    <xf numFmtId="0" fontId="82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emf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933450</xdr:colOff>
      <xdr:row>12</xdr:row>
      <xdr:rowOff>19050</xdr:rowOff>
    </xdr:to>
    <xdr:pic>
      <xdr:nvPicPr>
        <xdr:cNvPr id="1" name="Рисунок 5" descr="image_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171450</xdr:rowOff>
    </xdr:from>
    <xdr:to>
      <xdr:col>0</xdr:col>
      <xdr:colOff>1114425</xdr:colOff>
      <xdr:row>51</xdr:row>
      <xdr:rowOff>0</xdr:rowOff>
    </xdr:to>
    <xdr:pic>
      <xdr:nvPicPr>
        <xdr:cNvPr id="2" name="Рисунок 12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886825"/>
          <a:ext cx="1114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52</xdr:row>
      <xdr:rowOff>0</xdr:rowOff>
    </xdr:from>
    <xdr:to>
      <xdr:col>0</xdr:col>
      <xdr:colOff>990600</xdr:colOff>
      <xdr:row>55</xdr:row>
      <xdr:rowOff>152400</xdr:rowOff>
    </xdr:to>
    <xdr:pic>
      <xdr:nvPicPr>
        <xdr:cNvPr id="3" name="Рисунок 13" descr="zhigulevskoe_05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0239375"/>
          <a:ext cx="971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55</xdr:row>
      <xdr:rowOff>152400</xdr:rowOff>
    </xdr:from>
    <xdr:to>
      <xdr:col>0</xdr:col>
      <xdr:colOff>990600</xdr:colOff>
      <xdr:row>60</xdr:row>
      <xdr:rowOff>28575</xdr:rowOff>
    </xdr:to>
    <xdr:pic>
      <xdr:nvPicPr>
        <xdr:cNvPr id="4" name="Рисунок 14" descr="ячменное 0,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1115675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60</xdr:row>
      <xdr:rowOff>28575</xdr:rowOff>
    </xdr:from>
    <xdr:to>
      <xdr:col>0</xdr:col>
      <xdr:colOff>990600</xdr:colOff>
      <xdr:row>64</xdr:row>
      <xdr:rowOff>180975</xdr:rowOff>
    </xdr:to>
    <xdr:pic>
      <xdr:nvPicPr>
        <xdr:cNvPr id="5" name="Рисунок 15" descr="жигул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11944350"/>
          <a:ext cx="971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64</xdr:row>
      <xdr:rowOff>180975</xdr:rowOff>
    </xdr:from>
    <xdr:to>
      <xdr:col>0</xdr:col>
      <xdr:colOff>990600</xdr:colOff>
      <xdr:row>69</xdr:row>
      <xdr:rowOff>142875</xdr:rowOff>
    </xdr:to>
    <xdr:pic>
      <xdr:nvPicPr>
        <xdr:cNvPr id="6" name="Рисунок 16" descr="барх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12858750"/>
          <a:ext cx="971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69</xdr:row>
      <xdr:rowOff>142875</xdr:rowOff>
    </xdr:from>
    <xdr:to>
      <xdr:col>0</xdr:col>
      <xdr:colOff>990600</xdr:colOff>
      <xdr:row>74</xdr:row>
      <xdr:rowOff>104775</xdr:rowOff>
    </xdr:to>
    <xdr:pic>
      <xdr:nvPicPr>
        <xdr:cNvPr id="7" name="Рисунок 17" descr="Рижское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13773150"/>
          <a:ext cx="971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74</xdr:row>
      <xdr:rowOff>114300</xdr:rowOff>
    </xdr:from>
    <xdr:to>
      <xdr:col>0</xdr:col>
      <xdr:colOff>990600</xdr:colOff>
      <xdr:row>78</xdr:row>
      <xdr:rowOff>76200</xdr:rowOff>
    </xdr:to>
    <xdr:pic>
      <xdr:nvPicPr>
        <xdr:cNvPr id="8" name="Рисунок 18" descr="dzbanek (1)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14697075"/>
          <a:ext cx="971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79</xdr:row>
      <xdr:rowOff>0</xdr:rowOff>
    </xdr:from>
    <xdr:to>
      <xdr:col>0</xdr:col>
      <xdr:colOff>990600</xdr:colOff>
      <xdr:row>81</xdr:row>
      <xdr:rowOff>76200</xdr:rowOff>
    </xdr:to>
    <xdr:pic>
      <xdr:nvPicPr>
        <xdr:cNvPr id="9" name="Рисунок 19" descr="booklet_vkl-12.t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" y="156495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81</xdr:row>
      <xdr:rowOff>76200</xdr:rowOff>
    </xdr:from>
    <xdr:to>
      <xdr:col>0</xdr:col>
      <xdr:colOff>990600</xdr:colOff>
      <xdr:row>85</xdr:row>
      <xdr:rowOff>142875</xdr:rowOff>
    </xdr:to>
    <xdr:pic>
      <xdr:nvPicPr>
        <xdr:cNvPr id="10" name="Рисунок 20" descr="image_9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" y="16106775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85</xdr:row>
      <xdr:rowOff>152400</xdr:rowOff>
    </xdr:from>
    <xdr:to>
      <xdr:col>0</xdr:col>
      <xdr:colOff>990600</xdr:colOff>
      <xdr:row>87</xdr:row>
      <xdr:rowOff>104775</xdr:rowOff>
    </xdr:to>
    <xdr:pic>
      <xdr:nvPicPr>
        <xdr:cNvPr id="11" name="Рисунок 21" descr="booklet_vkl-13.t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" y="17059275"/>
          <a:ext cx="971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87</xdr:row>
      <xdr:rowOff>104775</xdr:rowOff>
    </xdr:from>
    <xdr:to>
      <xdr:col>0</xdr:col>
      <xdr:colOff>990600</xdr:colOff>
      <xdr:row>89</xdr:row>
      <xdr:rowOff>142875</xdr:rowOff>
    </xdr:to>
    <xdr:pic>
      <xdr:nvPicPr>
        <xdr:cNvPr id="12" name="Рисунок 22" descr="персонаж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" y="17392650"/>
          <a:ext cx="971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89</xdr:row>
      <xdr:rowOff>142875</xdr:rowOff>
    </xdr:from>
    <xdr:to>
      <xdr:col>0</xdr:col>
      <xdr:colOff>990600</xdr:colOff>
      <xdr:row>92</xdr:row>
      <xdr:rowOff>142875</xdr:rowOff>
    </xdr:to>
    <xdr:pic>
      <xdr:nvPicPr>
        <xdr:cNvPr id="13" name="Рисунок 23" descr="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17811750"/>
          <a:ext cx="971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92</xdr:row>
      <xdr:rowOff>142875</xdr:rowOff>
    </xdr:from>
    <xdr:to>
      <xdr:col>0</xdr:col>
      <xdr:colOff>990600</xdr:colOff>
      <xdr:row>98</xdr:row>
      <xdr:rowOff>0</xdr:rowOff>
    </xdr:to>
    <xdr:pic>
      <xdr:nvPicPr>
        <xdr:cNvPr id="14" name="Рисунок 25" descr="1264073979_cenik..jpg"/>
        <xdr:cNvPicPr preferRelativeResize="1">
          <a:picLocks noChangeAspect="1"/>
        </xdr:cNvPicPr>
      </xdr:nvPicPr>
      <xdr:blipFill>
        <a:blip r:embed="rId14"/>
        <a:srcRect l="3463" r="3895" b="16627"/>
        <a:stretch>
          <a:fillRect/>
        </a:stretch>
      </xdr:blipFill>
      <xdr:spPr>
        <a:xfrm>
          <a:off x="19050" y="18383250"/>
          <a:ext cx="971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971550</xdr:colOff>
      <xdr:row>103</xdr:row>
      <xdr:rowOff>161925</xdr:rowOff>
    </xdr:to>
    <xdr:pic>
      <xdr:nvPicPr>
        <xdr:cNvPr id="15" name="Рисунок 1" descr="1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9383375"/>
          <a:ext cx="971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4</xdr:col>
      <xdr:colOff>352425</xdr:colOff>
      <xdr:row>4</xdr:row>
      <xdr:rowOff>104775</xdr:rowOff>
    </xdr:to>
    <xdr:pic>
      <xdr:nvPicPr>
        <xdr:cNvPr id="16" name="Рисунок 1" descr="6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0"/>
          <a:ext cx="5476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0</xdr:row>
      <xdr:rowOff>0</xdr:rowOff>
    </xdr:from>
    <xdr:to>
      <xdr:col>7</xdr:col>
      <xdr:colOff>0</xdr:colOff>
      <xdr:row>4</xdr:row>
      <xdr:rowOff>104775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00700" y="0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152400</xdr:rowOff>
    </xdr:from>
    <xdr:to>
      <xdr:col>0</xdr:col>
      <xdr:colOff>1114425</xdr:colOff>
      <xdr:row>44</xdr:row>
      <xdr:rowOff>123825</xdr:rowOff>
    </xdr:to>
    <xdr:pic>
      <xdr:nvPicPr>
        <xdr:cNvPr id="18" name="Рисунок 25" descr="1264073979_cenik..jpg"/>
        <xdr:cNvPicPr preferRelativeResize="1">
          <a:picLocks noChangeAspect="1"/>
        </xdr:cNvPicPr>
      </xdr:nvPicPr>
      <xdr:blipFill>
        <a:blip r:embed="rId14"/>
        <a:srcRect l="3463" r="3895" b="16627"/>
        <a:stretch>
          <a:fillRect/>
        </a:stretch>
      </xdr:blipFill>
      <xdr:spPr>
        <a:xfrm>
          <a:off x="0" y="7696200"/>
          <a:ext cx="1114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190500</xdr:rowOff>
    </xdr:from>
    <xdr:to>
      <xdr:col>0</xdr:col>
      <xdr:colOff>1114425</xdr:colOff>
      <xdr:row>12</xdr:row>
      <xdr:rowOff>180975</xdr:rowOff>
    </xdr:to>
    <xdr:pic>
      <xdr:nvPicPr>
        <xdr:cNvPr id="19" name="Рисунок 5" descr="image_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28575</xdr:rowOff>
    </xdr:from>
    <xdr:to>
      <xdr:col>0</xdr:col>
      <xdr:colOff>1114425</xdr:colOff>
      <xdr:row>18</xdr:row>
      <xdr:rowOff>47625</xdr:rowOff>
    </xdr:to>
    <xdr:pic>
      <xdr:nvPicPr>
        <xdr:cNvPr id="20" name="Рисунок 6" descr="dzbanek (1)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781300"/>
          <a:ext cx="1114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142875</xdr:rowOff>
    </xdr:from>
    <xdr:to>
      <xdr:col>0</xdr:col>
      <xdr:colOff>1114425</xdr:colOff>
      <xdr:row>29</xdr:row>
      <xdr:rowOff>9525</xdr:rowOff>
    </xdr:to>
    <xdr:pic>
      <xdr:nvPicPr>
        <xdr:cNvPr id="21" name="Рисунок 8" descr="linomad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4810125"/>
          <a:ext cx="1114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47625</xdr:rowOff>
    </xdr:from>
    <xdr:to>
      <xdr:col>0</xdr:col>
      <xdr:colOff>1114425</xdr:colOff>
      <xdr:row>34</xdr:row>
      <xdr:rowOff>28575</xdr:rowOff>
    </xdr:to>
    <xdr:pic>
      <xdr:nvPicPr>
        <xdr:cNvPr id="22" name="Рисунок 9" descr="Грушовый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5857875"/>
          <a:ext cx="1114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76200</xdr:rowOff>
    </xdr:from>
    <xdr:to>
      <xdr:col>0</xdr:col>
      <xdr:colOff>1114425</xdr:colOff>
      <xdr:row>38</xdr:row>
      <xdr:rowOff>104775</xdr:rowOff>
    </xdr:to>
    <xdr:pic>
      <xdr:nvPicPr>
        <xdr:cNvPr id="23" name="Рисунок 11" descr="Ситро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6848475"/>
          <a:ext cx="1114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95250</xdr:rowOff>
    </xdr:from>
    <xdr:to>
      <xdr:col>0</xdr:col>
      <xdr:colOff>1114425</xdr:colOff>
      <xdr:row>23</xdr:row>
      <xdr:rowOff>104775</xdr:rowOff>
    </xdr:to>
    <xdr:pic>
      <xdr:nvPicPr>
        <xdr:cNvPr id="24" name="Рисунок 31" descr="Чешское Оригинальное.jpg"/>
        <xdr:cNvPicPr preferRelativeResize="1">
          <a:picLocks noChangeAspect="1"/>
        </xdr:cNvPicPr>
      </xdr:nvPicPr>
      <xdr:blipFill>
        <a:blip r:embed="rId22"/>
        <a:srcRect b="11331"/>
        <a:stretch>
          <a:fillRect/>
        </a:stretch>
      </xdr:blipFill>
      <xdr:spPr>
        <a:xfrm>
          <a:off x="0" y="3800475"/>
          <a:ext cx="1114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04"/>
  <sheetViews>
    <sheetView tabSelected="1" zoomScale="80" zoomScaleNormal="80" zoomScalePageLayoutView="0" workbookViewId="0" topLeftCell="A1">
      <selection activeCell="N11" sqref="N11"/>
    </sheetView>
  </sheetViews>
  <sheetFormatPr defaultColWidth="9.140625" defaultRowHeight="15"/>
  <cols>
    <col min="1" max="1" width="18.7109375" style="42" customWidth="1"/>
    <col min="2" max="2" width="20.7109375" style="0" customWidth="1"/>
    <col min="3" max="3" width="31.7109375" style="0" customWidth="1"/>
    <col min="4" max="4" width="5.7109375" style="0" customWidth="1"/>
    <col min="5" max="6" width="7.7109375" style="0" customWidth="1"/>
    <col min="7" max="7" width="5.7109375" style="0" customWidth="1"/>
  </cols>
  <sheetData>
    <row r="1" ht="15"/>
    <row r="2" ht="15"/>
    <row r="3" ht="15"/>
    <row r="4" ht="15"/>
    <row r="5" ht="15"/>
    <row r="6" spans="2:7" ht="15">
      <c r="B6" s="69" t="s">
        <v>99</v>
      </c>
      <c r="C6" s="69"/>
      <c r="D6" s="69"/>
      <c r="E6" s="69"/>
      <c r="F6" s="68" t="s">
        <v>0</v>
      </c>
      <c r="G6" s="68"/>
    </row>
    <row r="7" spans="2:3" ht="15">
      <c r="B7" s="1" t="s">
        <v>1</v>
      </c>
      <c r="C7" s="1"/>
    </row>
    <row r="8" spans="2:7" ht="15">
      <c r="B8" s="71" t="s">
        <v>2</v>
      </c>
      <c r="C8" s="71"/>
      <c r="D8" s="71"/>
      <c r="E8" s="71"/>
      <c r="F8" s="71"/>
      <c r="G8" s="71"/>
    </row>
    <row r="9" spans="2:7" ht="15">
      <c r="B9" s="70" t="s">
        <v>3</v>
      </c>
      <c r="C9" s="70"/>
      <c r="D9" s="70"/>
      <c r="E9" s="70"/>
      <c r="F9" s="70"/>
      <c r="G9" s="70"/>
    </row>
    <row r="10" spans="2:7" ht="36">
      <c r="B10" s="72" t="s">
        <v>4</v>
      </c>
      <c r="C10" s="72"/>
      <c r="D10" s="4" t="s">
        <v>5</v>
      </c>
      <c r="E10" s="4" t="s">
        <v>6</v>
      </c>
      <c r="F10" s="50" t="s">
        <v>7</v>
      </c>
      <c r="G10" s="50"/>
    </row>
    <row r="11" spans="1:7" s="28" customFormat="1" ht="15.75">
      <c r="A11" s="42"/>
      <c r="B11" s="51" t="s">
        <v>8</v>
      </c>
      <c r="C11" s="51"/>
      <c r="D11" s="51"/>
      <c r="E11" s="51"/>
      <c r="F11" s="51"/>
      <c r="G11" s="51"/>
    </row>
    <row r="12" spans="1:7" s="27" customFormat="1" ht="15">
      <c r="A12" s="42"/>
      <c r="B12" s="49" t="s">
        <v>9</v>
      </c>
      <c r="C12" s="49"/>
      <c r="D12" s="26">
        <v>50</v>
      </c>
      <c r="E12" s="5">
        <v>65</v>
      </c>
      <c r="F12" s="52">
        <v>3250</v>
      </c>
      <c r="G12" s="52"/>
    </row>
    <row r="13" spans="1:7" s="27" customFormat="1" ht="15">
      <c r="A13" s="42"/>
      <c r="B13" s="49" t="s">
        <v>10</v>
      </c>
      <c r="C13" s="49"/>
      <c r="D13" s="26">
        <v>50</v>
      </c>
      <c r="E13" s="5">
        <v>68</v>
      </c>
      <c r="F13" s="52">
        <v>3400</v>
      </c>
      <c r="G13" s="52"/>
    </row>
    <row r="14" spans="1:7" s="27" customFormat="1" ht="15">
      <c r="A14" s="42"/>
      <c r="B14" s="49" t="s">
        <v>11</v>
      </c>
      <c r="C14" s="49"/>
      <c r="D14" s="26">
        <v>50</v>
      </c>
      <c r="E14" s="5">
        <v>67</v>
      </c>
      <c r="F14" s="52">
        <v>3350</v>
      </c>
      <c r="G14" s="52"/>
    </row>
    <row r="15" spans="1:7" s="27" customFormat="1" ht="15">
      <c r="A15" s="42"/>
      <c r="B15" s="49" t="s">
        <v>12</v>
      </c>
      <c r="C15" s="49"/>
      <c r="D15" s="26">
        <v>50</v>
      </c>
      <c r="E15" s="5">
        <v>57</v>
      </c>
      <c r="F15" s="52">
        <v>2850</v>
      </c>
      <c r="G15" s="52"/>
    </row>
    <row r="16" spans="1:7" s="27" customFormat="1" ht="15">
      <c r="A16" s="42"/>
      <c r="B16" s="49" t="s">
        <v>102</v>
      </c>
      <c r="C16" s="49"/>
      <c r="D16" s="26">
        <v>50</v>
      </c>
      <c r="E16" s="5">
        <v>68</v>
      </c>
      <c r="F16" s="52">
        <v>3400</v>
      </c>
      <c r="G16" s="52"/>
    </row>
    <row r="17" spans="1:7" s="27" customFormat="1" ht="15">
      <c r="A17" s="42"/>
      <c r="B17" s="49" t="s">
        <v>103</v>
      </c>
      <c r="C17" s="49"/>
      <c r="D17" s="26">
        <v>50</v>
      </c>
      <c r="E17" s="5">
        <v>64</v>
      </c>
      <c r="F17" s="52">
        <v>3200</v>
      </c>
      <c r="G17" s="52"/>
    </row>
    <row r="18" spans="1:7" s="27" customFormat="1" ht="15">
      <c r="A18" s="42"/>
      <c r="B18" s="49" t="s">
        <v>13</v>
      </c>
      <c r="C18" s="49"/>
      <c r="D18" s="26">
        <v>50</v>
      </c>
      <c r="E18" s="5">
        <v>37</v>
      </c>
      <c r="F18" s="52">
        <v>1850</v>
      </c>
      <c r="G18" s="52"/>
    </row>
    <row r="19" spans="1:7" s="28" customFormat="1" ht="15.75">
      <c r="A19" s="42"/>
      <c r="B19" s="66" t="s">
        <v>14</v>
      </c>
      <c r="C19" s="66"/>
      <c r="D19" s="66"/>
      <c r="E19" s="66"/>
      <c r="F19" s="66"/>
      <c r="G19" s="66"/>
    </row>
    <row r="20" spans="1:7" s="27" customFormat="1" ht="15">
      <c r="A20" s="42"/>
      <c r="B20" s="49" t="s">
        <v>15</v>
      </c>
      <c r="C20" s="49"/>
      <c r="D20" s="26">
        <v>50</v>
      </c>
      <c r="E20" s="5">
        <v>63</v>
      </c>
      <c r="F20" s="52">
        <v>3150</v>
      </c>
      <c r="G20" s="52"/>
    </row>
    <row r="21" spans="1:7" s="27" customFormat="1" ht="15">
      <c r="A21" s="42"/>
      <c r="B21" s="49" t="s">
        <v>16</v>
      </c>
      <c r="C21" s="49"/>
      <c r="D21" s="26">
        <v>50</v>
      </c>
      <c r="E21" s="5">
        <v>63</v>
      </c>
      <c r="F21" s="52">
        <v>3150</v>
      </c>
      <c r="G21" s="52"/>
    </row>
    <row r="22" spans="1:7" s="27" customFormat="1" ht="15">
      <c r="A22" s="42"/>
      <c r="B22" s="67" t="s">
        <v>104</v>
      </c>
      <c r="C22" s="67"/>
      <c r="D22" s="26">
        <v>50</v>
      </c>
      <c r="E22" s="5">
        <v>75</v>
      </c>
      <c r="F22" s="52">
        <v>3750</v>
      </c>
      <c r="G22" s="52"/>
    </row>
    <row r="23" spans="1:7" s="27" customFormat="1" ht="15">
      <c r="A23" s="42"/>
      <c r="B23" s="49" t="s">
        <v>17</v>
      </c>
      <c r="C23" s="49"/>
      <c r="D23" s="26">
        <v>50</v>
      </c>
      <c r="E23" s="5">
        <v>65</v>
      </c>
      <c r="F23" s="52">
        <v>3250</v>
      </c>
      <c r="G23" s="52"/>
    </row>
    <row r="24" spans="1:7" s="27" customFormat="1" ht="15">
      <c r="A24" s="42"/>
      <c r="B24" s="49" t="s">
        <v>18</v>
      </c>
      <c r="C24" s="49"/>
      <c r="D24" s="26">
        <v>50</v>
      </c>
      <c r="E24" s="5">
        <v>60</v>
      </c>
      <c r="F24" s="52">
        <v>3000</v>
      </c>
      <c r="G24" s="52"/>
    </row>
    <row r="25" spans="1:7" s="27" customFormat="1" ht="15">
      <c r="A25" s="42"/>
      <c r="B25" s="49" t="s">
        <v>19</v>
      </c>
      <c r="C25" s="49"/>
      <c r="D25" s="26">
        <v>50</v>
      </c>
      <c r="E25" s="5">
        <v>65</v>
      </c>
      <c r="F25" s="52">
        <v>3250</v>
      </c>
      <c r="G25" s="52"/>
    </row>
    <row r="26" spans="1:7" s="27" customFormat="1" ht="15">
      <c r="A26" s="42"/>
      <c r="B26" s="49" t="s">
        <v>20</v>
      </c>
      <c r="C26" s="49"/>
      <c r="D26" s="26">
        <v>50</v>
      </c>
      <c r="E26" s="5">
        <v>68</v>
      </c>
      <c r="F26" s="52">
        <v>3400</v>
      </c>
      <c r="G26" s="52"/>
    </row>
    <row r="27" spans="1:7" s="27" customFormat="1" ht="15">
      <c r="A27" s="42"/>
      <c r="B27" s="49" t="s">
        <v>21</v>
      </c>
      <c r="C27" s="49"/>
      <c r="D27" s="26">
        <v>50</v>
      </c>
      <c r="E27" s="5">
        <v>67</v>
      </c>
      <c r="F27" s="52">
        <v>3350</v>
      </c>
      <c r="G27" s="52"/>
    </row>
    <row r="28" spans="1:7" s="27" customFormat="1" ht="15">
      <c r="A28" s="42"/>
      <c r="B28" s="49" t="s">
        <v>22</v>
      </c>
      <c r="C28" s="49"/>
      <c r="D28" s="26">
        <v>50</v>
      </c>
      <c r="E28" s="5">
        <v>68</v>
      </c>
      <c r="F28" s="52">
        <v>3400</v>
      </c>
      <c r="G28" s="52"/>
    </row>
    <row r="29" spans="1:7" s="27" customFormat="1" ht="15">
      <c r="A29" s="42"/>
      <c r="B29" s="49" t="s">
        <v>23</v>
      </c>
      <c r="C29" s="49"/>
      <c r="D29" s="26">
        <v>50</v>
      </c>
      <c r="E29" s="5">
        <v>63</v>
      </c>
      <c r="F29" s="52">
        <v>3150</v>
      </c>
      <c r="G29" s="52"/>
    </row>
    <row r="30" spans="1:7" s="27" customFormat="1" ht="15">
      <c r="A30" s="42"/>
      <c r="B30" s="49" t="s">
        <v>24</v>
      </c>
      <c r="C30" s="49"/>
      <c r="D30" s="26">
        <v>50</v>
      </c>
      <c r="E30" s="5">
        <v>37</v>
      </c>
      <c r="F30" s="52">
        <v>1850</v>
      </c>
      <c r="G30" s="52"/>
    </row>
    <row r="31" spans="1:7" s="28" customFormat="1" ht="15.75">
      <c r="A31" s="42"/>
      <c r="B31" s="53" t="s">
        <v>25</v>
      </c>
      <c r="C31" s="53"/>
      <c r="D31" s="53"/>
      <c r="E31" s="53"/>
      <c r="F31" s="53"/>
      <c r="G31" s="53"/>
    </row>
    <row r="32" spans="1:7" s="27" customFormat="1" ht="15">
      <c r="A32" s="42"/>
      <c r="B32" s="49" t="s">
        <v>26</v>
      </c>
      <c r="C32" s="49"/>
      <c r="D32" s="29">
        <v>50</v>
      </c>
      <c r="E32" s="30">
        <v>37</v>
      </c>
      <c r="F32" s="52">
        <v>1850</v>
      </c>
      <c r="G32" s="52"/>
    </row>
    <row r="33" spans="1:7" s="27" customFormat="1" ht="15">
      <c r="A33" s="42"/>
      <c r="B33" s="49" t="s">
        <v>27</v>
      </c>
      <c r="C33" s="49"/>
      <c r="D33" s="26">
        <v>50</v>
      </c>
      <c r="E33" s="5">
        <v>37</v>
      </c>
      <c r="F33" s="52">
        <v>1850</v>
      </c>
      <c r="G33" s="52"/>
    </row>
    <row r="34" spans="1:7" s="27" customFormat="1" ht="15">
      <c r="A34" s="42"/>
      <c r="B34" s="49" t="s">
        <v>28</v>
      </c>
      <c r="C34" s="49"/>
      <c r="D34" s="26">
        <v>50</v>
      </c>
      <c r="E34" s="5">
        <v>37</v>
      </c>
      <c r="F34" s="52">
        <v>1850</v>
      </c>
      <c r="G34" s="52"/>
    </row>
    <row r="35" spans="1:7" s="28" customFormat="1" ht="15.75">
      <c r="A35" s="42"/>
      <c r="B35" s="53" t="s">
        <v>29</v>
      </c>
      <c r="C35" s="53"/>
      <c r="D35" s="53"/>
      <c r="E35" s="53"/>
      <c r="F35" s="53"/>
      <c r="G35" s="53"/>
    </row>
    <row r="36" spans="2:7" s="42" customFormat="1" ht="15">
      <c r="B36" s="49" t="s">
        <v>30</v>
      </c>
      <c r="C36" s="49"/>
      <c r="D36" s="26">
        <v>50</v>
      </c>
      <c r="E36" s="5">
        <v>100</v>
      </c>
      <c r="F36" s="52">
        <v>5000</v>
      </c>
      <c r="G36" s="52"/>
    </row>
    <row r="37" spans="2:7" s="42" customFormat="1" ht="15">
      <c r="B37" s="49" t="s">
        <v>31</v>
      </c>
      <c r="C37" s="49"/>
      <c r="D37" s="26">
        <v>50</v>
      </c>
      <c r="E37" s="5">
        <v>100</v>
      </c>
      <c r="F37" s="52">
        <v>5000</v>
      </c>
      <c r="G37" s="52"/>
    </row>
    <row r="38" spans="2:7" s="42" customFormat="1" ht="15">
      <c r="B38" s="49" t="s">
        <v>32</v>
      </c>
      <c r="C38" s="49"/>
      <c r="D38" s="26">
        <v>30</v>
      </c>
      <c r="E38" s="5">
        <v>100</v>
      </c>
      <c r="F38" s="52">
        <v>3000</v>
      </c>
      <c r="G38" s="52"/>
    </row>
    <row r="39" spans="1:7" s="28" customFormat="1" ht="15.75">
      <c r="A39" s="42"/>
      <c r="B39" s="53" t="s">
        <v>33</v>
      </c>
      <c r="C39" s="53"/>
      <c r="D39" s="53"/>
      <c r="E39" s="53"/>
      <c r="F39" s="53"/>
      <c r="G39" s="53"/>
    </row>
    <row r="40" spans="2:7" s="42" customFormat="1" ht="15">
      <c r="B40" s="49" t="s">
        <v>34</v>
      </c>
      <c r="C40" s="49"/>
      <c r="D40" s="26">
        <v>50</v>
      </c>
      <c r="E40" s="5">
        <v>50</v>
      </c>
      <c r="F40" s="52">
        <v>2500</v>
      </c>
      <c r="G40" s="52"/>
    </row>
    <row r="41" spans="2:7" s="42" customFormat="1" ht="15">
      <c r="B41" s="49" t="s">
        <v>35</v>
      </c>
      <c r="C41" s="49"/>
      <c r="D41" s="26">
        <v>50</v>
      </c>
      <c r="E41" s="5">
        <v>50</v>
      </c>
      <c r="F41" s="52">
        <v>2500</v>
      </c>
      <c r="G41" s="52"/>
    </row>
    <row r="42" spans="1:7" s="28" customFormat="1" ht="15.75">
      <c r="A42" s="42"/>
      <c r="B42" s="54" t="s">
        <v>36</v>
      </c>
      <c r="C42" s="54"/>
      <c r="D42" s="54"/>
      <c r="E42" s="54"/>
      <c r="F42" s="54"/>
      <c r="G42" s="54"/>
    </row>
    <row r="43" spans="2:7" s="42" customFormat="1" ht="15">
      <c r="B43" s="73" t="s">
        <v>37</v>
      </c>
      <c r="C43" s="74"/>
      <c r="D43" s="26">
        <v>40</v>
      </c>
      <c r="E43" s="5">
        <v>22.5</v>
      </c>
      <c r="F43" s="52">
        <v>900</v>
      </c>
      <c r="G43" s="52"/>
    </row>
    <row r="44" spans="1:7" s="28" customFormat="1" ht="15.75">
      <c r="A44" s="42"/>
      <c r="B44" s="54" t="s">
        <v>38</v>
      </c>
      <c r="C44" s="54"/>
      <c r="D44" s="54"/>
      <c r="E44" s="54"/>
      <c r="F44" s="54"/>
      <c r="G44" s="54"/>
    </row>
    <row r="45" spans="2:7" s="42" customFormat="1" ht="15">
      <c r="B45" s="49" t="s">
        <v>39</v>
      </c>
      <c r="C45" s="49"/>
      <c r="D45" s="26">
        <v>100</v>
      </c>
      <c r="E45" s="5">
        <v>4.3</v>
      </c>
      <c r="F45" s="52">
        <v>430</v>
      </c>
      <c r="G45" s="52"/>
    </row>
    <row r="46" spans="2:7" s="42" customFormat="1" ht="15">
      <c r="B46" s="49" t="s">
        <v>40</v>
      </c>
      <c r="C46" s="49"/>
      <c r="D46" s="26">
        <v>60</v>
      </c>
      <c r="E46" s="5">
        <v>5.5</v>
      </c>
      <c r="F46" s="52">
        <v>330</v>
      </c>
      <c r="G46" s="52"/>
    </row>
    <row r="47" spans="2:7" s="42" customFormat="1" ht="15">
      <c r="B47" s="49" t="s">
        <v>41</v>
      </c>
      <c r="C47" s="49"/>
      <c r="D47" s="26">
        <v>100</v>
      </c>
      <c r="E47" s="5">
        <v>5.5</v>
      </c>
      <c r="F47" s="52">
        <v>550</v>
      </c>
      <c r="G47" s="52"/>
    </row>
    <row r="48" spans="2:7" s="42" customFormat="1" ht="15">
      <c r="B48" s="49" t="s">
        <v>42</v>
      </c>
      <c r="C48" s="49"/>
      <c r="D48" s="26">
        <v>35</v>
      </c>
      <c r="E48" s="5">
        <v>6.6</v>
      </c>
      <c r="F48" s="52">
        <v>231</v>
      </c>
      <c r="G48" s="52"/>
    </row>
    <row r="49" spans="2:7" s="42" customFormat="1" ht="15">
      <c r="B49" s="49" t="s">
        <v>43</v>
      </c>
      <c r="C49" s="49"/>
      <c r="D49" s="26">
        <v>5000</v>
      </c>
      <c r="E49" s="5">
        <v>0.5</v>
      </c>
      <c r="F49" s="52">
        <v>2500</v>
      </c>
      <c r="G49" s="52"/>
    </row>
    <row r="50" spans="2:7" s="42" customFormat="1" ht="15">
      <c r="B50" s="49" t="s">
        <v>44</v>
      </c>
      <c r="C50" s="49"/>
      <c r="D50" s="26">
        <v>2000</v>
      </c>
      <c r="E50" s="5">
        <v>0.5</v>
      </c>
      <c r="F50" s="52">
        <v>1000</v>
      </c>
      <c r="G50" s="52"/>
    </row>
    <row r="51" spans="2:7" s="42" customFormat="1" ht="15">
      <c r="B51" s="49" t="s">
        <v>45</v>
      </c>
      <c r="C51" s="49"/>
      <c r="D51" s="26">
        <v>100</v>
      </c>
      <c r="E51" s="5">
        <v>1</v>
      </c>
      <c r="F51" s="52">
        <v>100</v>
      </c>
      <c r="G51" s="52"/>
    </row>
    <row r="52" spans="2:7" ht="15">
      <c r="B52" s="2"/>
      <c r="C52" s="3"/>
      <c r="D52" s="2"/>
      <c r="E52" s="2"/>
      <c r="F52" s="2"/>
      <c r="G52" s="2"/>
    </row>
    <row r="53" spans="2:7" ht="27">
      <c r="B53" s="6" t="s">
        <v>46</v>
      </c>
      <c r="C53" s="6" t="s">
        <v>47</v>
      </c>
      <c r="D53" s="7" t="s">
        <v>48</v>
      </c>
      <c r="E53" s="7" t="s">
        <v>49</v>
      </c>
      <c r="F53" s="7" t="s">
        <v>94</v>
      </c>
      <c r="G53" s="7" t="s">
        <v>93</v>
      </c>
    </row>
    <row r="54" spans="1:7" s="25" customFormat="1" ht="15">
      <c r="A54" s="42"/>
      <c r="B54" s="58" t="s">
        <v>50</v>
      </c>
      <c r="C54" s="8" t="s">
        <v>51</v>
      </c>
      <c r="D54" s="31">
        <v>20</v>
      </c>
      <c r="E54" s="44">
        <v>23.4</v>
      </c>
      <c r="F54" s="32">
        <v>468</v>
      </c>
      <c r="G54" s="33">
        <v>180</v>
      </c>
    </row>
    <row r="55" spans="1:7" s="25" customFormat="1" ht="15">
      <c r="A55" s="42"/>
      <c r="B55" s="58"/>
      <c r="C55" s="10" t="s">
        <v>52</v>
      </c>
      <c r="D55" s="31">
        <v>20</v>
      </c>
      <c r="E55" s="44">
        <v>29.5</v>
      </c>
      <c r="F55" s="32">
        <v>590</v>
      </c>
      <c r="G55" s="33">
        <v>180</v>
      </c>
    </row>
    <row r="56" spans="1:7" s="25" customFormat="1" ht="15">
      <c r="A56" s="42"/>
      <c r="B56" s="58"/>
      <c r="C56" s="11" t="s">
        <v>53</v>
      </c>
      <c r="D56" s="31">
        <v>20</v>
      </c>
      <c r="E56" s="44">
        <v>28.5</v>
      </c>
      <c r="F56" s="32">
        <v>570</v>
      </c>
      <c r="G56" s="33">
        <v>180</v>
      </c>
    </row>
    <row r="57" spans="1:7" s="25" customFormat="1" ht="15">
      <c r="A57" s="42"/>
      <c r="B57" s="58" t="s">
        <v>105</v>
      </c>
      <c r="C57" s="13" t="s">
        <v>54</v>
      </c>
      <c r="D57" s="31">
        <v>20</v>
      </c>
      <c r="E57" s="44">
        <v>30.2</v>
      </c>
      <c r="F57" s="32">
        <v>603</v>
      </c>
      <c r="G57" s="33">
        <v>180</v>
      </c>
    </row>
    <row r="58" spans="1:7" s="25" customFormat="1" ht="15">
      <c r="A58" s="42"/>
      <c r="B58" s="58"/>
      <c r="C58" s="14" t="s">
        <v>55</v>
      </c>
      <c r="D58" s="31">
        <v>20</v>
      </c>
      <c r="E58" s="44">
        <v>30.2</v>
      </c>
      <c r="F58" s="32">
        <v>603</v>
      </c>
      <c r="G58" s="33">
        <v>180</v>
      </c>
    </row>
    <row r="59" spans="1:7" s="25" customFormat="1" ht="15">
      <c r="A59" s="42"/>
      <c r="B59" s="58"/>
      <c r="C59" s="15" t="s">
        <v>56</v>
      </c>
      <c r="D59" s="31">
        <v>20</v>
      </c>
      <c r="E59" s="44">
        <v>29.6</v>
      </c>
      <c r="F59" s="32">
        <v>591</v>
      </c>
      <c r="G59" s="33">
        <v>180</v>
      </c>
    </row>
    <row r="60" spans="1:7" s="25" customFormat="1" ht="15">
      <c r="A60" s="42"/>
      <c r="B60" s="58" t="s">
        <v>57</v>
      </c>
      <c r="C60" s="13" t="s">
        <v>54</v>
      </c>
      <c r="D60" s="31">
        <v>6</v>
      </c>
      <c r="E60" s="44">
        <v>63.5</v>
      </c>
      <c r="F60" s="32">
        <v>381</v>
      </c>
      <c r="G60" s="33">
        <v>90</v>
      </c>
    </row>
    <row r="61" spans="1:7" s="25" customFormat="1" ht="15">
      <c r="A61" s="42"/>
      <c r="B61" s="58"/>
      <c r="C61" s="14" t="s">
        <v>55</v>
      </c>
      <c r="D61" s="31">
        <v>6</v>
      </c>
      <c r="E61" s="44">
        <v>63.5</v>
      </c>
      <c r="F61" s="32">
        <v>381</v>
      </c>
      <c r="G61" s="33">
        <v>90</v>
      </c>
    </row>
    <row r="62" spans="1:7" s="25" customFormat="1" ht="15">
      <c r="A62" s="42"/>
      <c r="B62" s="58" t="s">
        <v>95</v>
      </c>
      <c r="C62" s="8" t="s">
        <v>51</v>
      </c>
      <c r="D62" s="31">
        <v>6</v>
      </c>
      <c r="E62" s="44">
        <v>51.5</v>
      </c>
      <c r="F62" s="32">
        <v>309</v>
      </c>
      <c r="G62" s="33">
        <v>90</v>
      </c>
    </row>
    <row r="63" spans="1:7" s="25" customFormat="1" ht="15">
      <c r="A63" s="42"/>
      <c r="B63" s="58"/>
      <c r="C63" s="10" t="s">
        <v>52</v>
      </c>
      <c r="D63" s="31">
        <v>6</v>
      </c>
      <c r="E63" s="44">
        <v>65.5</v>
      </c>
      <c r="F63" s="32">
        <v>393</v>
      </c>
      <c r="G63" s="33">
        <v>90</v>
      </c>
    </row>
    <row r="64" spans="1:7" s="25" customFormat="1" ht="15">
      <c r="A64" s="42"/>
      <c r="B64" s="58"/>
      <c r="C64" s="11" t="s">
        <v>53</v>
      </c>
      <c r="D64" s="31">
        <v>6</v>
      </c>
      <c r="E64" s="44">
        <v>63.5</v>
      </c>
      <c r="F64" s="32">
        <v>381</v>
      </c>
      <c r="G64" s="33">
        <v>90</v>
      </c>
    </row>
    <row r="65" spans="1:7" s="25" customFormat="1" ht="15">
      <c r="A65" s="42"/>
      <c r="B65" s="58" t="s">
        <v>97</v>
      </c>
      <c r="C65" s="8" t="s">
        <v>51</v>
      </c>
      <c r="D65" s="31">
        <v>6</v>
      </c>
      <c r="E65" s="44">
        <v>100.5</v>
      </c>
      <c r="F65" s="32">
        <v>603</v>
      </c>
      <c r="G65" s="33">
        <v>90</v>
      </c>
    </row>
    <row r="66" spans="1:7" s="25" customFormat="1" ht="15">
      <c r="A66" s="42"/>
      <c r="B66" s="58"/>
      <c r="C66" s="10" t="s">
        <v>52</v>
      </c>
      <c r="D66" s="31">
        <v>6</v>
      </c>
      <c r="E66" s="45">
        <v>127</v>
      </c>
      <c r="F66" s="32">
        <v>762</v>
      </c>
      <c r="G66" s="33">
        <v>90</v>
      </c>
    </row>
    <row r="67" spans="1:7" s="25" customFormat="1" ht="15">
      <c r="A67" s="42"/>
      <c r="B67" s="58"/>
      <c r="C67" s="11" t="s">
        <v>53</v>
      </c>
      <c r="D67" s="31">
        <v>6</v>
      </c>
      <c r="E67" s="45">
        <v>124</v>
      </c>
      <c r="F67" s="32">
        <v>744</v>
      </c>
      <c r="G67" s="33">
        <v>90</v>
      </c>
    </row>
    <row r="68" spans="1:7" s="25" customFormat="1" ht="15">
      <c r="A68" s="42"/>
      <c r="B68" s="57" t="s">
        <v>58</v>
      </c>
      <c r="C68" s="9" t="s">
        <v>59</v>
      </c>
      <c r="D68" s="31">
        <v>20</v>
      </c>
      <c r="E68" s="45">
        <v>32</v>
      </c>
      <c r="F68" s="32">
        <v>640</v>
      </c>
      <c r="G68" s="33">
        <v>180</v>
      </c>
    </row>
    <row r="69" spans="1:7" s="25" customFormat="1" ht="15">
      <c r="A69" s="42"/>
      <c r="B69" s="57"/>
      <c r="C69" s="9" t="s">
        <v>60</v>
      </c>
      <c r="D69" s="31">
        <v>6</v>
      </c>
      <c r="E69" s="45">
        <v>70</v>
      </c>
      <c r="F69" s="32">
        <v>420</v>
      </c>
      <c r="G69" s="33">
        <v>90</v>
      </c>
    </row>
    <row r="70" spans="1:7" s="25" customFormat="1" ht="15">
      <c r="A70" s="42"/>
      <c r="B70" s="57"/>
      <c r="C70" s="9" t="s">
        <v>61</v>
      </c>
      <c r="D70" s="31">
        <v>6</v>
      </c>
      <c r="E70" s="45">
        <v>139</v>
      </c>
      <c r="F70" s="32">
        <v>834</v>
      </c>
      <c r="G70" s="33">
        <v>90</v>
      </c>
    </row>
    <row r="71" spans="1:7" s="25" customFormat="1" ht="15">
      <c r="A71" s="42"/>
      <c r="B71" s="56" t="s">
        <v>100</v>
      </c>
      <c r="C71" s="9" t="s">
        <v>62</v>
      </c>
      <c r="D71" s="31">
        <v>20</v>
      </c>
      <c r="E71" s="45">
        <v>38</v>
      </c>
      <c r="F71" s="32">
        <v>760</v>
      </c>
      <c r="G71" s="33">
        <v>180</v>
      </c>
    </row>
    <row r="72" spans="1:7" s="25" customFormat="1" ht="15">
      <c r="A72" s="42"/>
      <c r="B72" s="56"/>
      <c r="C72" s="9" t="s">
        <v>63</v>
      </c>
      <c r="D72" s="31">
        <v>20</v>
      </c>
      <c r="E72" s="45">
        <v>38</v>
      </c>
      <c r="F72" s="32">
        <v>760</v>
      </c>
      <c r="G72" s="33">
        <v>180</v>
      </c>
    </row>
    <row r="73" spans="1:7" s="25" customFormat="1" ht="15">
      <c r="A73" s="42"/>
      <c r="B73" s="55" t="s">
        <v>64</v>
      </c>
      <c r="C73" s="9" t="s">
        <v>106</v>
      </c>
      <c r="D73" s="31">
        <v>20</v>
      </c>
      <c r="E73" s="45">
        <v>34</v>
      </c>
      <c r="F73" s="32">
        <v>680</v>
      </c>
      <c r="G73" s="33">
        <v>180</v>
      </c>
    </row>
    <row r="74" spans="1:7" s="25" customFormat="1" ht="15">
      <c r="A74" s="42"/>
      <c r="B74" s="55"/>
      <c r="C74" s="9" t="s">
        <v>107</v>
      </c>
      <c r="D74" s="31">
        <v>20</v>
      </c>
      <c r="E74" s="45">
        <v>29</v>
      </c>
      <c r="F74" s="32">
        <v>580</v>
      </c>
      <c r="G74" s="33">
        <v>180</v>
      </c>
    </row>
    <row r="75" spans="1:7" s="25" customFormat="1" ht="15">
      <c r="A75" s="42"/>
      <c r="B75" s="55"/>
      <c r="C75" s="9" t="s">
        <v>108</v>
      </c>
      <c r="D75" s="31">
        <v>20</v>
      </c>
      <c r="E75" s="45">
        <v>29</v>
      </c>
      <c r="F75" s="32">
        <v>580</v>
      </c>
      <c r="G75" s="33">
        <v>180</v>
      </c>
    </row>
    <row r="76" spans="1:7" s="25" customFormat="1" ht="15">
      <c r="A76" s="42"/>
      <c r="B76" s="55"/>
      <c r="C76" s="9" t="s">
        <v>109</v>
      </c>
      <c r="D76" s="31">
        <v>6</v>
      </c>
      <c r="E76" s="45">
        <v>63</v>
      </c>
      <c r="F76" s="32">
        <v>378</v>
      </c>
      <c r="G76" s="33">
        <v>90</v>
      </c>
    </row>
    <row r="77" spans="1:7" s="25" customFormat="1" ht="24">
      <c r="A77" s="42"/>
      <c r="B77" s="55"/>
      <c r="C77" s="24" t="s">
        <v>110</v>
      </c>
      <c r="D77" s="31">
        <v>6</v>
      </c>
      <c r="E77" s="45">
        <v>63</v>
      </c>
      <c r="F77" s="32">
        <v>378</v>
      </c>
      <c r="G77" s="33">
        <v>90</v>
      </c>
    </row>
    <row r="78" spans="1:7" s="25" customFormat="1" ht="15">
      <c r="A78" s="42"/>
      <c r="B78" s="65" t="s">
        <v>96</v>
      </c>
      <c r="C78" s="9" t="s">
        <v>65</v>
      </c>
      <c r="D78" s="31">
        <v>6</v>
      </c>
      <c r="E78" s="44">
        <f>F78/D78</f>
        <v>39</v>
      </c>
      <c r="F78" s="32">
        <f>39*6</f>
        <v>234</v>
      </c>
      <c r="G78" s="33">
        <v>180</v>
      </c>
    </row>
    <row r="79" spans="1:7" s="25" customFormat="1" ht="15">
      <c r="A79" s="42"/>
      <c r="B79" s="65"/>
      <c r="C79" s="9" t="s">
        <v>66</v>
      </c>
      <c r="D79" s="31">
        <v>6</v>
      </c>
      <c r="E79" s="44">
        <f>F79/D79</f>
        <v>39</v>
      </c>
      <c r="F79" s="32">
        <v>234</v>
      </c>
      <c r="G79" s="33">
        <v>180</v>
      </c>
    </row>
    <row r="80" spans="1:7" s="25" customFormat="1" ht="15">
      <c r="A80" s="42"/>
      <c r="B80" s="65"/>
      <c r="C80" s="9" t="s">
        <v>67</v>
      </c>
      <c r="D80" s="31">
        <v>6</v>
      </c>
      <c r="E80" s="44">
        <f>F80/D80</f>
        <v>48</v>
      </c>
      <c r="F80" s="32">
        <f>48*6</f>
        <v>288</v>
      </c>
      <c r="G80" s="33">
        <v>180</v>
      </c>
    </row>
    <row r="81" spans="1:7" s="25" customFormat="1" ht="15">
      <c r="A81" s="42"/>
      <c r="B81" s="65"/>
      <c r="C81" s="9" t="s">
        <v>68</v>
      </c>
      <c r="D81" s="31">
        <v>6</v>
      </c>
      <c r="E81" s="44">
        <f>F81/D81</f>
        <v>48</v>
      </c>
      <c r="F81" s="32">
        <v>288</v>
      </c>
      <c r="G81" s="33">
        <v>180</v>
      </c>
    </row>
    <row r="82" spans="1:7" s="25" customFormat="1" ht="15">
      <c r="A82" s="42"/>
      <c r="B82" s="64" t="s">
        <v>69</v>
      </c>
      <c r="C82" s="16" t="s">
        <v>70</v>
      </c>
      <c r="D82" s="34">
        <v>6</v>
      </c>
      <c r="E82" s="46">
        <f>F82/D82</f>
        <v>64</v>
      </c>
      <c r="F82" s="35">
        <v>384</v>
      </c>
      <c r="G82" s="33">
        <v>60</v>
      </c>
    </row>
    <row r="83" spans="1:7" s="25" customFormat="1" ht="24">
      <c r="A83" s="42"/>
      <c r="B83" s="64"/>
      <c r="C83" s="16" t="s">
        <v>71</v>
      </c>
      <c r="D83" s="34">
        <v>6</v>
      </c>
      <c r="E83" s="46">
        <f>F83/D83</f>
        <v>61.5</v>
      </c>
      <c r="F83" s="35">
        <v>369</v>
      </c>
      <c r="G83" s="33">
        <v>60</v>
      </c>
    </row>
    <row r="84" spans="1:7" s="25" customFormat="1" ht="15">
      <c r="A84" s="42"/>
      <c r="B84" s="64"/>
      <c r="C84" s="16" t="s">
        <v>72</v>
      </c>
      <c r="D84" s="34">
        <v>6</v>
      </c>
      <c r="E84" s="46">
        <f>F84/D84</f>
        <v>61.5</v>
      </c>
      <c r="F84" s="35">
        <v>369</v>
      </c>
      <c r="G84" s="33">
        <v>60</v>
      </c>
    </row>
    <row r="85" spans="1:7" s="25" customFormat="1" ht="15">
      <c r="A85" s="42"/>
      <c r="B85" s="64"/>
      <c r="C85" s="16" t="s">
        <v>73</v>
      </c>
      <c r="D85" s="34">
        <v>6</v>
      </c>
      <c r="E85" s="46">
        <f>F85/D85</f>
        <v>60</v>
      </c>
      <c r="F85" s="35">
        <v>360</v>
      </c>
      <c r="G85" s="33">
        <v>60</v>
      </c>
    </row>
    <row r="86" spans="1:7" s="25" customFormat="1" ht="15">
      <c r="A86" s="42"/>
      <c r="B86" s="64"/>
      <c r="C86" s="16" t="s">
        <v>74</v>
      </c>
      <c r="D86" s="34">
        <v>6</v>
      </c>
      <c r="E86" s="46">
        <f>F86/D86</f>
        <v>66.5</v>
      </c>
      <c r="F86" s="35">
        <v>399</v>
      </c>
      <c r="G86" s="33">
        <v>60</v>
      </c>
    </row>
    <row r="87" spans="1:7" s="25" customFormat="1" ht="15">
      <c r="A87" s="42"/>
      <c r="B87" s="64"/>
      <c r="C87" s="16" t="s">
        <v>75</v>
      </c>
      <c r="D87" s="34">
        <v>6</v>
      </c>
      <c r="E87" s="46">
        <f>F87/D87</f>
        <v>66.5</v>
      </c>
      <c r="F87" s="35">
        <v>399</v>
      </c>
      <c r="G87" s="33">
        <v>60</v>
      </c>
    </row>
    <row r="88" spans="1:7" s="25" customFormat="1" ht="15">
      <c r="A88" s="42"/>
      <c r="B88" s="63" t="s">
        <v>76</v>
      </c>
      <c r="C88" s="17" t="s">
        <v>77</v>
      </c>
      <c r="D88" s="36">
        <v>12</v>
      </c>
      <c r="E88" s="43">
        <f>F88/D88</f>
        <v>50</v>
      </c>
      <c r="F88" s="37">
        <f>50*12</f>
        <v>600</v>
      </c>
      <c r="G88" s="33">
        <v>180</v>
      </c>
    </row>
    <row r="89" spans="1:7" s="25" customFormat="1" ht="15">
      <c r="A89" s="42"/>
      <c r="B89" s="63"/>
      <c r="C89" s="17" t="s">
        <v>78</v>
      </c>
      <c r="D89" s="36">
        <v>12</v>
      </c>
      <c r="E89" s="43">
        <f>F89/D89</f>
        <v>50</v>
      </c>
      <c r="F89" s="37">
        <v>600</v>
      </c>
      <c r="G89" s="33">
        <v>180</v>
      </c>
    </row>
    <row r="90" spans="1:7" s="25" customFormat="1" ht="15">
      <c r="A90" s="42"/>
      <c r="B90" s="63"/>
      <c r="C90" s="17" t="s">
        <v>79</v>
      </c>
      <c r="D90" s="36">
        <v>6</v>
      </c>
      <c r="E90" s="43">
        <f>F90/D90</f>
        <v>95.33333333333333</v>
      </c>
      <c r="F90" s="37">
        <v>572</v>
      </c>
      <c r="G90" s="33">
        <v>180</v>
      </c>
    </row>
    <row r="91" spans="1:7" s="25" customFormat="1" ht="15">
      <c r="A91" s="42"/>
      <c r="B91" s="63"/>
      <c r="C91" s="17" t="s">
        <v>80</v>
      </c>
      <c r="D91" s="36">
        <v>6</v>
      </c>
      <c r="E91" s="43">
        <f>F91/D91</f>
        <v>95.33333333333333</v>
      </c>
      <c r="F91" s="37">
        <v>572</v>
      </c>
      <c r="G91" s="33">
        <v>180</v>
      </c>
    </row>
    <row r="92" spans="1:7" s="25" customFormat="1" ht="15">
      <c r="A92" s="42"/>
      <c r="B92" s="63"/>
      <c r="C92" s="17" t="s">
        <v>81</v>
      </c>
      <c r="D92" s="36">
        <v>6</v>
      </c>
      <c r="E92" s="43">
        <f>F92/D92</f>
        <v>99.5</v>
      </c>
      <c r="F92" s="37">
        <v>597</v>
      </c>
      <c r="G92" s="33">
        <v>180</v>
      </c>
    </row>
    <row r="93" spans="1:7" s="25" customFormat="1" ht="15">
      <c r="A93" s="42"/>
      <c r="B93" s="41"/>
      <c r="C93" s="23"/>
      <c r="D93" s="38"/>
      <c r="E93" s="38"/>
      <c r="F93" s="38"/>
      <c r="G93" s="38"/>
    </row>
    <row r="94" spans="1:7" s="25" customFormat="1" ht="15">
      <c r="A94" s="42"/>
      <c r="B94" s="59" t="s">
        <v>98</v>
      </c>
      <c r="C94" s="12" t="s">
        <v>82</v>
      </c>
      <c r="D94" s="39">
        <v>12</v>
      </c>
      <c r="E94" s="47">
        <f>F94/D94</f>
        <v>13.5</v>
      </c>
      <c r="F94" s="40">
        <v>162</v>
      </c>
      <c r="G94" s="48">
        <v>360</v>
      </c>
    </row>
    <row r="95" spans="1:7" s="25" customFormat="1" ht="15">
      <c r="A95" s="42"/>
      <c r="B95" s="60"/>
      <c r="C95" s="12" t="s">
        <v>83</v>
      </c>
      <c r="D95" s="39">
        <v>6</v>
      </c>
      <c r="E95" s="47">
        <f aca="true" t="shared" si="0" ref="E95:E104">F95/D95</f>
        <v>24.5</v>
      </c>
      <c r="F95" s="40">
        <v>147</v>
      </c>
      <c r="G95" s="48">
        <v>360</v>
      </c>
    </row>
    <row r="96" spans="1:7" s="25" customFormat="1" ht="15">
      <c r="A96" s="42"/>
      <c r="B96" s="60"/>
      <c r="C96" s="12" t="s">
        <v>84</v>
      </c>
      <c r="D96" s="39">
        <v>12</v>
      </c>
      <c r="E96" s="47">
        <f t="shared" si="0"/>
        <v>13.5</v>
      </c>
      <c r="F96" s="40">
        <v>162</v>
      </c>
      <c r="G96" s="48">
        <v>360</v>
      </c>
    </row>
    <row r="97" spans="1:7" s="25" customFormat="1" ht="15">
      <c r="A97" s="42"/>
      <c r="B97" s="60"/>
      <c r="C97" s="12" t="s">
        <v>85</v>
      </c>
      <c r="D97" s="39">
        <v>6</v>
      </c>
      <c r="E97" s="47">
        <f t="shared" si="0"/>
        <v>18.666666666666668</v>
      </c>
      <c r="F97" s="40">
        <v>112</v>
      </c>
      <c r="G97" s="48">
        <v>360</v>
      </c>
    </row>
    <row r="98" spans="1:7" s="25" customFormat="1" ht="15">
      <c r="A98" s="42"/>
      <c r="B98" s="61"/>
      <c r="C98" s="12" t="s">
        <v>86</v>
      </c>
      <c r="D98" s="39">
        <v>6</v>
      </c>
      <c r="E98" s="47">
        <f t="shared" si="0"/>
        <v>20.333333333333332</v>
      </c>
      <c r="F98" s="40">
        <v>122</v>
      </c>
      <c r="G98" s="48">
        <v>360</v>
      </c>
    </row>
    <row r="99" spans="1:7" s="25" customFormat="1" ht="15">
      <c r="A99" s="42"/>
      <c r="B99" s="62" t="s">
        <v>101</v>
      </c>
      <c r="C99" s="18" t="s">
        <v>87</v>
      </c>
      <c r="D99" s="39">
        <v>6</v>
      </c>
      <c r="E99" s="47">
        <f t="shared" si="0"/>
        <v>30</v>
      </c>
      <c r="F99" s="40">
        <v>180</v>
      </c>
      <c r="G99" s="48">
        <v>90</v>
      </c>
    </row>
    <row r="100" spans="1:7" s="25" customFormat="1" ht="15">
      <c r="A100" s="42"/>
      <c r="B100" s="62"/>
      <c r="C100" s="18" t="s">
        <v>88</v>
      </c>
      <c r="D100" s="39">
        <v>6</v>
      </c>
      <c r="E100" s="47">
        <f t="shared" si="0"/>
        <v>30</v>
      </c>
      <c r="F100" s="40">
        <v>180</v>
      </c>
      <c r="G100" s="48">
        <v>90</v>
      </c>
    </row>
    <row r="101" spans="1:7" s="25" customFormat="1" ht="15">
      <c r="A101" s="42"/>
      <c r="B101" s="62"/>
      <c r="C101" s="19" t="s">
        <v>89</v>
      </c>
      <c r="D101" s="39">
        <v>6</v>
      </c>
      <c r="E101" s="47">
        <f t="shared" si="0"/>
        <v>29.5</v>
      </c>
      <c r="F101" s="40">
        <v>177</v>
      </c>
      <c r="G101" s="48">
        <v>90</v>
      </c>
    </row>
    <row r="102" spans="1:7" s="25" customFormat="1" ht="15">
      <c r="A102" s="42"/>
      <c r="B102" s="62"/>
      <c r="C102" s="20" t="s">
        <v>90</v>
      </c>
      <c r="D102" s="39">
        <v>6</v>
      </c>
      <c r="E102" s="47">
        <f t="shared" si="0"/>
        <v>32</v>
      </c>
      <c r="F102" s="40">
        <v>192</v>
      </c>
      <c r="G102" s="48">
        <v>90</v>
      </c>
    </row>
    <row r="103" spans="1:7" s="25" customFormat="1" ht="15">
      <c r="A103" s="42"/>
      <c r="B103" s="62"/>
      <c r="C103" s="21" t="s">
        <v>91</v>
      </c>
      <c r="D103" s="39">
        <v>6</v>
      </c>
      <c r="E103" s="47">
        <f t="shared" si="0"/>
        <v>32</v>
      </c>
      <c r="F103" s="40">
        <v>192</v>
      </c>
      <c r="G103" s="48">
        <v>90</v>
      </c>
    </row>
    <row r="104" spans="1:7" s="25" customFormat="1" ht="15">
      <c r="A104" s="42"/>
      <c r="B104" s="62"/>
      <c r="C104" s="22" t="s">
        <v>92</v>
      </c>
      <c r="D104" s="39">
        <v>6</v>
      </c>
      <c r="E104" s="47">
        <f t="shared" si="0"/>
        <v>30</v>
      </c>
      <c r="F104" s="40">
        <v>180</v>
      </c>
      <c r="G104" s="48">
        <v>90</v>
      </c>
    </row>
  </sheetData>
  <sheetProtection/>
  <mergeCells count="94">
    <mergeCell ref="B46:C46"/>
    <mergeCell ref="B29:C29"/>
    <mergeCell ref="F27:G27"/>
    <mergeCell ref="F28:G28"/>
    <mergeCell ref="B47:C47"/>
    <mergeCell ref="F29:G29"/>
    <mergeCell ref="F30:G30"/>
    <mergeCell ref="B31:G31"/>
    <mergeCell ref="B32:C32"/>
    <mergeCell ref="B33:C33"/>
    <mergeCell ref="B34:C34"/>
    <mergeCell ref="F32:G32"/>
    <mergeCell ref="F33:G33"/>
    <mergeCell ref="F34:G34"/>
    <mergeCell ref="B42:G42"/>
    <mergeCell ref="B43:C43"/>
    <mergeCell ref="F43:G43"/>
    <mergeCell ref="B45:C45"/>
    <mergeCell ref="B17:C17"/>
    <mergeCell ref="B18:C18"/>
    <mergeCell ref="F6:G6"/>
    <mergeCell ref="B6:E6"/>
    <mergeCell ref="F41:G41"/>
    <mergeCell ref="B40:C40"/>
    <mergeCell ref="B41:C41"/>
    <mergeCell ref="B9:G9"/>
    <mergeCell ref="B8:G8"/>
    <mergeCell ref="B10:C10"/>
    <mergeCell ref="F20:G20"/>
    <mergeCell ref="F21:G21"/>
    <mergeCell ref="F22:G22"/>
    <mergeCell ref="F23:G23"/>
    <mergeCell ref="F24:G24"/>
    <mergeCell ref="F25:G25"/>
    <mergeCell ref="B12:C12"/>
    <mergeCell ref="B13:C13"/>
    <mergeCell ref="B14:C14"/>
    <mergeCell ref="B15:C15"/>
    <mergeCell ref="B16:C16"/>
    <mergeCell ref="B20:C20"/>
    <mergeCell ref="B21:C21"/>
    <mergeCell ref="B22:C22"/>
    <mergeCell ref="B23:C23"/>
    <mergeCell ref="F18:G18"/>
    <mergeCell ref="B94:B98"/>
    <mergeCell ref="B99:B104"/>
    <mergeCell ref="B88:B92"/>
    <mergeCell ref="B82:B87"/>
    <mergeCell ref="B78:B81"/>
    <mergeCell ref="B73:B77"/>
    <mergeCell ref="B71:B72"/>
    <mergeCell ref="B68:B70"/>
    <mergeCell ref="B65:B67"/>
    <mergeCell ref="B54:B56"/>
    <mergeCell ref="B62:B64"/>
    <mergeCell ref="B57:B59"/>
    <mergeCell ref="B60:B61"/>
    <mergeCell ref="F51:G51"/>
    <mergeCell ref="F50:G50"/>
    <mergeCell ref="F49:G49"/>
    <mergeCell ref="F48:G48"/>
    <mergeCell ref="F47:G47"/>
    <mergeCell ref="B50:C50"/>
    <mergeCell ref="B51:C51"/>
    <mergeCell ref="B35:G35"/>
    <mergeCell ref="F36:G36"/>
    <mergeCell ref="F37:G37"/>
    <mergeCell ref="F38:G38"/>
    <mergeCell ref="B36:C36"/>
    <mergeCell ref="B37:C37"/>
    <mergeCell ref="B38:C38"/>
    <mergeCell ref="B39:G39"/>
    <mergeCell ref="F40:G40"/>
    <mergeCell ref="F46:G46"/>
    <mergeCell ref="F45:G45"/>
    <mergeCell ref="B44:G44"/>
    <mergeCell ref="B48:C48"/>
    <mergeCell ref="B49:C49"/>
    <mergeCell ref="B30:C30"/>
    <mergeCell ref="F10:G10"/>
    <mergeCell ref="B11:G11"/>
    <mergeCell ref="F12:G12"/>
    <mergeCell ref="F13:G13"/>
    <mergeCell ref="F14:G14"/>
    <mergeCell ref="F15:G15"/>
    <mergeCell ref="F16:G16"/>
    <mergeCell ref="F17:G17"/>
    <mergeCell ref="B24:C24"/>
    <mergeCell ref="B25:C25"/>
    <mergeCell ref="B26:C26"/>
    <mergeCell ref="B27:C27"/>
    <mergeCell ref="B28:C28"/>
    <mergeCell ref="F26:G26"/>
    <mergeCell ref="B19:G19"/>
  </mergeCells>
  <printOptions horizontalCentered="1" verticalCentered="1"/>
  <pageMargins left="0.2362204724409449" right="0.2362204724409449" top="0.35433070866141736" bottom="0.15748031496062992" header="0.31496062992125984" footer="0.31496062992125984"/>
  <pageSetup fitToHeight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ПолонянкинАВ</dc:creator>
  <cp:keywords/>
  <dc:description/>
  <cp:lastModifiedBy>Pivnoidvor-08</cp:lastModifiedBy>
  <cp:lastPrinted>2011-03-16T07:37:42Z</cp:lastPrinted>
  <dcterms:created xsi:type="dcterms:W3CDTF">2011-03-11T14:59:00Z</dcterms:created>
  <dcterms:modified xsi:type="dcterms:W3CDTF">2011-03-29T05:32:52Z</dcterms:modified>
  <cp:category/>
  <cp:version/>
  <cp:contentType/>
  <cp:contentStatus/>
</cp:coreProperties>
</file>